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25" activeTab="0"/>
  </bookViews>
  <sheets>
    <sheet name="Arkusz2 (7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<sst xmlns="http://schemas.openxmlformats.org/spreadsheetml/2006/main" count="81" uniqueCount="80">
  <si>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L.p.</t>
  </si>
  <si>
    <t>Data</t>
  </si>
  <si>
    <t xml:space="preserve">Rata spłaty </t>
  </si>
  <si>
    <t>Kapitał Kk</t>
  </si>
  <si>
    <t>Ilość</t>
  </si>
  <si>
    <t>kredytu</t>
  </si>
  <si>
    <t>dni</t>
  </si>
  <si>
    <t>symulacja kosztów</t>
  </si>
  <si>
    <t>I</t>
  </si>
  <si>
    <t>01.2017r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</si>
  <si>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</si>
  <si>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</si>
  <si>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</si>
  <si>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</si>
  <si>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</si>
  <si>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</si>
  <si>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</si>
  <si>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</si>
  <si>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</si>
  <si>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</si>
  <si>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Roczna raty spłaty</t>
  </si>
  <si>
    <t>12.2016r</t>
  </si>
  <si>
    <t>02.2017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</si>
  <si>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</si>
  <si>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</si>
  <si>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</si>
  <si>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</si>
  <si>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</si>
  <si>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</si>
  <si>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</si>
  <si>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</si>
  <si>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</si>
  <si>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</si>
  <si>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</si>
  <si>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</si>
  <si>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</si>
  <si>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</si>
  <si>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</si>
  <si>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</si>
  <si>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</si>
  <si>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</si>
  <si>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</si>
  <si>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</si>
  <si>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</si>
  <si>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</si>
  <si>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</si>
  <si>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</si>
  <si>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</si>
  <si>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</si>
  <si>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</si>
  <si>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</si>
  <si>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</si>
  <si>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</si>
  <si>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</si>
  <si>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</si>
  <si>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</si>
  <si>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</si>
  <si>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</si>
  <si>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</si>
  <si>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</si>
  <si>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</si>
  <si>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</si>
  <si>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</si>
  <si>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</si>
  <si>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</si>
  <si>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</si>
  <si>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</si>
  <si>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</si>
  <si>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</si>
  <si>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</si>
  <si>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</si>
  <si>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R-m</t>
  </si>
  <si>
    <t>Ogółem odsetki</t>
  </si>
  <si>
    <t>roczne</t>
  </si>
  <si>
    <t xml:space="preserve">               WIBOR 1M  przyjęto w wysokości  1,67</t>
  </si>
  <si>
    <t xml:space="preserve">   Odsetki</t>
  </si>
  <si>
    <t>Koszt oprocentowania kredytu …...%</t>
  </si>
  <si>
    <t>1,67+….(marża)=…... %</t>
  </si>
  <si>
    <t xml:space="preserve">Obliczenie ceny oferyty  na kredyt w wysokości  1 000 000  zł                                                                /ODSETKI OD KREDYTU, RATY SPŁATY/ </t>
  </si>
  <si>
    <t>Załącznik nr 4 do formularza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</si>
</sst>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3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4" fontId="0" fillId="0" borderId="0" xfId="0" applyNumberFormat="1" applyAlignment="1">
      <alignment/>
    </xf>
    <xf numFmtId="4" fontId="1" fillId="0" borderId="14" xfId="0" applyNumberFormat="1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6" xfId="0" applyNumberFormat="1" applyFill="1" applyBorder="1" applyAlignment="1">
      <alignment horizontal="center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7.140625" style="0" customWidth="1"/>
    <col min="2" max="2" width="10.28125" style="0" customWidth="1"/>
    <col min="3" max="3" width="11.28125" style="0" customWidth="1"/>
    <col min="4" max="4" width="14.421875" style="0" customWidth="1"/>
    <col min="5" max="5" width="8.8515625" style="0" customWidth="1"/>
    <col min="6" max="6" width="13.140625" style="0" customWidth="1"/>
    <col min="7" max="7" width="16.8515625" style="18" customWidth="1"/>
    <col min="8" max="8" width="14.8515625" style="18" customWidth="1"/>
  </cols>
  <sheetData>
    <row r="2" spans="6:8" ht="12.75">
      <c r="F2" s="39" t="s">
        <v>79</v>
      </c>
      <c r="G2" s="39"/>
      <c r="H2" s="39"/>
    </row>
    <row r="4" spans="1:8" ht="28.5" customHeight="1">
      <c r="A4" s="34" t="s">
        <v>78</v>
      </c>
      <c r="B4" s="34"/>
      <c r="C4" s="34"/>
      <c r="D4" s="34"/>
      <c r="E4" s="34"/>
      <c r="F4" s="34"/>
      <c r="G4" s="35"/>
      <c r="H4" s="35"/>
    </row>
    <row r="6" spans="1:7" ht="12.75">
      <c r="A6" s="36" t="s">
        <v>74</v>
      </c>
      <c r="B6" s="37"/>
      <c r="C6" s="37"/>
      <c r="D6" s="37"/>
      <c r="E6" s="37"/>
      <c r="F6" s="37"/>
      <c r="G6" s="37"/>
    </row>
    <row r="7" spans="1:6" ht="12.75">
      <c r="A7" s="14"/>
      <c r="B7" s="14"/>
      <c r="C7" s="14"/>
      <c r="D7" s="14"/>
      <c r="E7" s="14"/>
      <c r="F7" s="14"/>
    </row>
    <row r="8" spans="1:8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1"/>
      <c r="G8" s="27" t="s">
        <v>75</v>
      </c>
      <c r="H8" s="33"/>
    </row>
    <row r="9" spans="1:8" ht="23.25" customHeight="1">
      <c r="A9" s="2"/>
      <c r="B9" s="2"/>
      <c r="C9" s="2" t="s">
        <v>5</v>
      </c>
      <c r="D9" s="2"/>
      <c r="E9" s="2" t="s">
        <v>6</v>
      </c>
      <c r="F9" s="20" t="s">
        <v>20</v>
      </c>
      <c r="G9" s="28" t="s">
        <v>7</v>
      </c>
      <c r="H9" s="31" t="s">
        <v>72</v>
      </c>
    </row>
    <row r="10" spans="1:8" ht="26.25" customHeight="1">
      <c r="A10" s="2"/>
      <c r="B10" s="2"/>
      <c r="C10" s="2"/>
      <c r="D10" s="2"/>
      <c r="E10" s="2"/>
      <c r="F10" s="20" t="s">
        <v>5</v>
      </c>
      <c r="G10" s="29" t="s">
        <v>77</v>
      </c>
      <c r="H10" s="31" t="s">
        <v>73</v>
      </c>
    </row>
    <row r="11" spans="1:8" ht="12.75">
      <c r="A11" s="3"/>
      <c r="B11" s="3"/>
      <c r="C11" s="3"/>
      <c r="D11" s="3"/>
      <c r="E11" s="3"/>
      <c r="F11" s="22"/>
      <c r="G11" s="30"/>
      <c r="H11" s="30"/>
    </row>
    <row r="12" spans="1:8" ht="12.75">
      <c r="A12" s="4" t="s">
        <v>8</v>
      </c>
      <c r="B12" s="38" t="s">
        <v>76</v>
      </c>
      <c r="C12" s="38"/>
      <c r="D12" s="38"/>
      <c r="E12" s="6"/>
      <c r="F12" s="5"/>
      <c r="G12" s="31"/>
      <c r="H12" s="31"/>
    </row>
    <row r="13" spans="1:8" ht="12.75">
      <c r="A13" s="8"/>
      <c r="B13" s="9"/>
      <c r="C13" s="10"/>
      <c r="D13" s="12">
        <v>1000000</v>
      </c>
      <c r="E13" s="11"/>
      <c r="F13" s="13"/>
      <c r="G13" s="32"/>
      <c r="H13" s="32"/>
    </row>
    <row r="14" spans="1:8" ht="12.75">
      <c r="A14" s="8">
        <v>1</v>
      </c>
      <c r="B14" s="9" t="s">
        <v>21</v>
      </c>
      <c r="C14" s="10"/>
      <c r="D14" s="12">
        <v>1000000</v>
      </c>
      <c r="E14" s="11">
        <v>16</v>
      </c>
      <c r="F14" s="10">
        <f>SUM(C13:C14)</f>
        <v>0</v>
      </c>
      <c r="G14" s="32" t="e">
        <f>(D13*….*E14/365)</f>
        <v>#NAME?</v>
      </c>
      <c r="H14" s="32" t="e">
        <f>G14</f>
        <v>#NAME?</v>
      </c>
    </row>
    <row r="15" spans="1:8" ht="12.75">
      <c r="A15" s="8">
        <f aca="true" t="shared" si="0" ref="A15:A38">A14+1</f>
        <v>2</v>
      </c>
      <c r="B15" s="15" t="s">
        <v>9</v>
      </c>
      <c r="C15" s="10"/>
      <c r="D15" s="12">
        <f aca="true" t="shared" si="1" ref="D15:D74">D14-C15</f>
        <v>1000000</v>
      </c>
      <c r="E15" s="17">
        <v>31</v>
      </c>
      <c r="F15" s="13"/>
      <c r="G15" s="32" t="e">
        <f aca="true" t="shared" si="2" ref="G15:G74">(D14*….*E15/365)</f>
        <v>#NAME?</v>
      </c>
      <c r="H15" s="32"/>
    </row>
    <row r="16" spans="1:8" ht="12.75">
      <c r="A16" s="8">
        <f t="shared" si="0"/>
        <v>3</v>
      </c>
      <c r="B16" s="13" t="s">
        <v>22</v>
      </c>
      <c r="C16" s="10"/>
      <c r="D16" s="12">
        <f t="shared" si="1"/>
        <v>1000000</v>
      </c>
      <c r="E16" s="16">
        <v>28</v>
      </c>
      <c r="F16" s="13"/>
      <c r="G16" s="32" t="e">
        <f t="shared" si="2"/>
        <v>#NAME?</v>
      </c>
      <c r="H16" s="32"/>
    </row>
    <row r="17" spans="1:8" ht="12.75">
      <c r="A17" s="8">
        <f t="shared" si="0"/>
        <v>4</v>
      </c>
      <c r="B17" s="13" t="s">
        <v>10</v>
      </c>
      <c r="C17" s="10"/>
      <c r="D17" s="12">
        <f t="shared" si="1"/>
        <v>1000000</v>
      </c>
      <c r="E17" s="16">
        <v>31</v>
      </c>
      <c r="F17" s="13"/>
      <c r="G17" s="32" t="e">
        <f t="shared" si="2"/>
        <v>#NAME?</v>
      </c>
      <c r="H17" s="32"/>
    </row>
    <row r="18" spans="1:8" ht="12.75">
      <c r="A18" s="8">
        <f t="shared" si="0"/>
        <v>5</v>
      </c>
      <c r="B18" s="13" t="s">
        <v>11</v>
      </c>
      <c r="C18" s="10"/>
      <c r="D18" s="12">
        <f t="shared" si="1"/>
        <v>1000000</v>
      </c>
      <c r="E18" s="16">
        <v>30</v>
      </c>
      <c r="F18" s="13"/>
      <c r="G18" s="32" t="e">
        <f t="shared" si="2"/>
        <v>#NAME?</v>
      </c>
      <c r="H18" s="32"/>
    </row>
    <row r="19" spans="1:8" ht="12.75">
      <c r="A19" s="8">
        <f t="shared" si="0"/>
        <v>6</v>
      </c>
      <c r="B19" s="13" t="s">
        <v>12</v>
      </c>
      <c r="C19" s="10"/>
      <c r="D19" s="12">
        <f t="shared" si="1"/>
        <v>1000000</v>
      </c>
      <c r="E19" s="16">
        <v>31</v>
      </c>
      <c r="F19" s="13"/>
      <c r="G19" s="32" t="e">
        <f t="shared" si="2"/>
        <v>#NAME?</v>
      </c>
      <c r="H19" s="32"/>
    </row>
    <row r="20" spans="1:8" ht="12.75">
      <c r="A20" s="8">
        <f t="shared" si="0"/>
        <v>7</v>
      </c>
      <c r="B20" s="13" t="s">
        <v>13</v>
      </c>
      <c r="C20" s="10"/>
      <c r="D20" s="12">
        <f t="shared" si="1"/>
        <v>1000000</v>
      </c>
      <c r="E20" s="16">
        <v>30</v>
      </c>
      <c r="F20" s="10"/>
      <c r="G20" s="32" t="e">
        <f t="shared" si="2"/>
        <v>#NAME?</v>
      </c>
      <c r="H20" s="32"/>
    </row>
    <row r="21" spans="1:8" ht="12.75">
      <c r="A21" s="8">
        <f t="shared" si="0"/>
        <v>8</v>
      </c>
      <c r="B21" s="13" t="s">
        <v>14</v>
      </c>
      <c r="C21" s="10"/>
      <c r="D21" s="12">
        <f t="shared" si="1"/>
        <v>1000000</v>
      </c>
      <c r="E21" s="17">
        <v>31</v>
      </c>
      <c r="F21" s="24"/>
      <c r="G21" s="32" t="e">
        <f t="shared" si="2"/>
        <v>#NAME?</v>
      </c>
      <c r="H21" s="32"/>
    </row>
    <row r="22" spans="1:8" ht="12.75">
      <c r="A22" s="8">
        <f t="shared" si="0"/>
        <v>9</v>
      </c>
      <c r="B22" s="13" t="s">
        <v>15</v>
      </c>
      <c r="C22" s="10"/>
      <c r="D22" s="12">
        <f t="shared" si="1"/>
        <v>1000000</v>
      </c>
      <c r="E22" s="17">
        <v>31</v>
      </c>
      <c r="F22" s="24"/>
      <c r="G22" s="32" t="e">
        <f t="shared" si="2"/>
        <v>#NAME?</v>
      </c>
      <c r="H22" s="32"/>
    </row>
    <row r="23" spans="1:8" ht="12.75">
      <c r="A23" s="8">
        <f t="shared" si="0"/>
        <v>10</v>
      </c>
      <c r="B23" s="13" t="s">
        <v>16</v>
      </c>
      <c r="C23" s="10"/>
      <c r="D23" s="12">
        <f t="shared" si="1"/>
        <v>1000000</v>
      </c>
      <c r="E23" s="17">
        <v>30</v>
      </c>
      <c r="F23" s="24"/>
      <c r="G23" s="32" t="e">
        <f t="shared" si="2"/>
        <v>#NAME?</v>
      </c>
      <c r="H23" s="32"/>
    </row>
    <row r="24" spans="1:8" ht="12.75">
      <c r="A24" s="8">
        <f t="shared" si="0"/>
        <v>11</v>
      </c>
      <c r="B24" s="13" t="s">
        <v>17</v>
      </c>
      <c r="C24" s="10"/>
      <c r="D24" s="12">
        <f t="shared" si="1"/>
        <v>1000000</v>
      </c>
      <c r="E24" s="17">
        <v>31</v>
      </c>
      <c r="F24" s="24"/>
      <c r="G24" s="32" t="e">
        <f t="shared" si="2"/>
        <v>#NAME?</v>
      </c>
      <c r="H24" s="32"/>
    </row>
    <row r="25" spans="1:8" ht="12.75">
      <c r="A25" s="8">
        <f t="shared" si="0"/>
        <v>12</v>
      </c>
      <c r="B25" s="13" t="s">
        <v>18</v>
      </c>
      <c r="C25" s="10"/>
      <c r="D25" s="12">
        <f t="shared" si="1"/>
        <v>1000000</v>
      </c>
      <c r="E25" s="17">
        <v>30</v>
      </c>
      <c r="F25" s="24"/>
      <c r="G25" s="32" t="e">
        <f t="shared" si="2"/>
        <v>#NAME?</v>
      </c>
      <c r="H25" s="32"/>
    </row>
    <row r="26" spans="1:8" ht="12.75">
      <c r="A26" s="8">
        <f t="shared" si="0"/>
        <v>13</v>
      </c>
      <c r="B26" s="13" t="s">
        <v>19</v>
      </c>
      <c r="C26" s="10"/>
      <c r="D26" s="12">
        <f t="shared" si="1"/>
        <v>1000000</v>
      </c>
      <c r="E26" s="17">
        <v>31</v>
      </c>
      <c r="F26" s="24">
        <f>SUM(C15:C26)</f>
        <v>0</v>
      </c>
      <c r="G26" s="32" t="e">
        <f t="shared" si="2"/>
        <v>#NAME?</v>
      </c>
      <c r="H26" s="32" t="e">
        <f>SUM(G15:G26)</f>
        <v>#NAME?</v>
      </c>
    </row>
    <row r="27" spans="1:8" ht="12.75">
      <c r="A27" s="8">
        <f t="shared" si="0"/>
        <v>14</v>
      </c>
      <c r="B27" s="13" t="s">
        <v>23</v>
      </c>
      <c r="C27" s="10">
        <v>20000</v>
      </c>
      <c r="D27" s="12">
        <f t="shared" si="1"/>
        <v>980000</v>
      </c>
      <c r="E27" s="17">
        <v>31</v>
      </c>
      <c r="F27" s="24"/>
      <c r="G27" s="32" t="e">
        <f t="shared" si="2"/>
        <v>#NAME?</v>
      </c>
      <c r="H27" s="32"/>
    </row>
    <row r="28" spans="1:8" ht="12.75">
      <c r="A28" s="8">
        <f t="shared" si="0"/>
        <v>15</v>
      </c>
      <c r="B28" s="25" t="s">
        <v>25</v>
      </c>
      <c r="C28" s="10">
        <v>20000</v>
      </c>
      <c r="D28" s="12">
        <f t="shared" si="1"/>
        <v>960000</v>
      </c>
      <c r="E28" s="16">
        <v>28</v>
      </c>
      <c r="F28" s="24"/>
      <c r="G28" s="32" t="e">
        <f t="shared" si="2"/>
        <v>#NAME?</v>
      </c>
      <c r="H28" s="32"/>
    </row>
    <row r="29" spans="1:8" ht="12.75">
      <c r="A29" s="8">
        <f t="shared" si="0"/>
        <v>16</v>
      </c>
      <c r="B29" s="26" t="s">
        <v>26</v>
      </c>
      <c r="C29" s="10">
        <v>20000</v>
      </c>
      <c r="D29" s="12">
        <f t="shared" si="1"/>
        <v>940000</v>
      </c>
      <c r="E29" s="16">
        <v>31</v>
      </c>
      <c r="F29" s="24"/>
      <c r="G29" s="32" t="e">
        <f t="shared" si="2"/>
        <v>#NAME?</v>
      </c>
      <c r="H29" s="32"/>
    </row>
    <row r="30" spans="1:8" ht="12.75">
      <c r="A30" s="8">
        <f t="shared" si="0"/>
        <v>17</v>
      </c>
      <c r="B30" s="26" t="s">
        <v>27</v>
      </c>
      <c r="C30" s="10">
        <v>20000</v>
      </c>
      <c r="D30" s="12">
        <f t="shared" si="1"/>
        <v>920000</v>
      </c>
      <c r="E30" s="16">
        <v>30</v>
      </c>
      <c r="F30" s="24"/>
      <c r="G30" s="32" t="e">
        <f t="shared" si="2"/>
        <v>#NAME?</v>
      </c>
      <c r="H30" s="32"/>
    </row>
    <row r="31" spans="1:8" ht="12.75">
      <c r="A31" s="8">
        <f t="shared" si="0"/>
        <v>18</v>
      </c>
      <c r="B31" s="26" t="s">
        <v>28</v>
      </c>
      <c r="C31" s="10">
        <v>20000</v>
      </c>
      <c r="D31" s="12">
        <f t="shared" si="1"/>
        <v>900000</v>
      </c>
      <c r="E31" s="16">
        <v>31</v>
      </c>
      <c r="F31" s="24"/>
      <c r="G31" s="32" t="e">
        <f t="shared" si="2"/>
        <v>#NAME?</v>
      </c>
      <c r="H31" s="32"/>
    </row>
    <row r="32" spans="1:8" ht="12.75">
      <c r="A32" s="8">
        <f t="shared" si="0"/>
        <v>19</v>
      </c>
      <c r="B32" s="26" t="s">
        <v>29</v>
      </c>
      <c r="C32" s="10">
        <v>20000</v>
      </c>
      <c r="D32" s="12">
        <f t="shared" si="1"/>
        <v>880000</v>
      </c>
      <c r="E32" s="16">
        <v>30</v>
      </c>
      <c r="F32" s="24"/>
      <c r="G32" s="32" t="e">
        <f t="shared" si="2"/>
        <v>#NAME?</v>
      </c>
      <c r="H32" s="32"/>
    </row>
    <row r="33" spans="1:8" ht="12.75">
      <c r="A33" s="8">
        <f t="shared" si="0"/>
        <v>20</v>
      </c>
      <c r="B33" s="26" t="s">
        <v>30</v>
      </c>
      <c r="C33" s="10">
        <v>20000</v>
      </c>
      <c r="D33" s="12">
        <f t="shared" si="1"/>
        <v>860000</v>
      </c>
      <c r="E33" s="17">
        <v>31</v>
      </c>
      <c r="F33" s="24"/>
      <c r="G33" s="32" t="e">
        <f t="shared" si="2"/>
        <v>#NAME?</v>
      </c>
      <c r="H33" s="32"/>
    </row>
    <row r="34" spans="1:8" ht="12.75">
      <c r="A34" s="8">
        <f t="shared" si="0"/>
        <v>21</v>
      </c>
      <c r="B34" s="26" t="s">
        <v>31</v>
      </c>
      <c r="C34" s="10">
        <v>20000</v>
      </c>
      <c r="D34" s="12">
        <f t="shared" si="1"/>
        <v>840000</v>
      </c>
      <c r="E34" s="17">
        <v>31</v>
      </c>
      <c r="F34" s="24"/>
      <c r="G34" s="32" t="e">
        <f t="shared" si="2"/>
        <v>#NAME?</v>
      </c>
      <c r="H34" s="32"/>
    </row>
    <row r="35" spans="1:8" ht="12.75">
      <c r="A35" s="8">
        <f t="shared" si="0"/>
        <v>22</v>
      </c>
      <c r="B35" s="26" t="s">
        <v>32</v>
      </c>
      <c r="C35" s="10">
        <v>20000</v>
      </c>
      <c r="D35" s="12">
        <f t="shared" si="1"/>
        <v>820000</v>
      </c>
      <c r="E35" s="17">
        <v>30</v>
      </c>
      <c r="F35" s="24"/>
      <c r="G35" s="32" t="e">
        <f t="shared" si="2"/>
        <v>#NAME?</v>
      </c>
      <c r="H35" s="32"/>
    </row>
    <row r="36" spans="1:8" ht="12.75">
      <c r="A36" s="8">
        <f t="shared" si="0"/>
        <v>23</v>
      </c>
      <c r="B36" s="26" t="s">
        <v>33</v>
      </c>
      <c r="C36" s="10">
        <v>20000</v>
      </c>
      <c r="D36" s="12">
        <f t="shared" si="1"/>
        <v>800000</v>
      </c>
      <c r="E36" s="17">
        <v>31</v>
      </c>
      <c r="F36" s="24"/>
      <c r="G36" s="32" t="e">
        <f t="shared" si="2"/>
        <v>#NAME?</v>
      </c>
      <c r="H36" s="32"/>
    </row>
    <row r="37" spans="1:8" ht="12.75">
      <c r="A37" s="8">
        <f t="shared" si="0"/>
        <v>24</v>
      </c>
      <c r="B37" s="26" t="s">
        <v>34</v>
      </c>
      <c r="C37" s="10">
        <v>20000</v>
      </c>
      <c r="D37" s="12">
        <f t="shared" si="1"/>
        <v>780000</v>
      </c>
      <c r="E37" s="17">
        <v>30</v>
      </c>
      <c r="F37" s="24"/>
      <c r="G37" s="32" t="e">
        <f t="shared" si="2"/>
        <v>#NAME?</v>
      </c>
      <c r="H37" s="32"/>
    </row>
    <row r="38" spans="1:8" ht="12.75">
      <c r="A38" s="8">
        <f t="shared" si="0"/>
        <v>25</v>
      </c>
      <c r="B38" s="26" t="s">
        <v>35</v>
      </c>
      <c r="C38" s="10">
        <v>20000</v>
      </c>
      <c r="D38" s="12">
        <f t="shared" si="1"/>
        <v>760000</v>
      </c>
      <c r="E38" s="17">
        <v>31</v>
      </c>
      <c r="F38" s="24">
        <f>SUM(C27:C38)</f>
        <v>240000</v>
      </c>
      <c r="G38" s="32" t="e">
        <f t="shared" si="2"/>
        <v>#NAME?</v>
      </c>
      <c r="H38" s="32" t="e">
        <f>SUM(G27:G38)</f>
        <v>#NAME?</v>
      </c>
    </row>
    <row r="39" spans="1:8" ht="12.75">
      <c r="A39" s="23">
        <f>A38+1</f>
        <v>26</v>
      </c>
      <c r="B39" s="13" t="s">
        <v>24</v>
      </c>
      <c r="C39" s="10">
        <v>20000</v>
      </c>
      <c r="D39" s="12">
        <f t="shared" si="1"/>
        <v>740000</v>
      </c>
      <c r="E39" s="17">
        <v>31</v>
      </c>
      <c r="F39" s="24"/>
      <c r="G39" s="32" t="e">
        <f t="shared" si="2"/>
        <v>#NAME?</v>
      </c>
      <c r="H39" s="32"/>
    </row>
    <row r="40" spans="1:8" ht="12.75">
      <c r="A40" s="23">
        <f aca="true" t="shared" si="3" ref="A40:A72">A39+1</f>
        <v>27</v>
      </c>
      <c r="B40" s="25" t="s">
        <v>36</v>
      </c>
      <c r="C40" s="10">
        <v>20000</v>
      </c>
      <c r="D40" s="12">
        <f t="shared" si="1"/>
        <v>720000</v>
      </c>
      <c r="E40" s="16">
        <v>28</v>
      </c>
      <c r="F40" s="24"/>
      <c r="G40" s="32" t="e">
        <f t="shared" si="2"/>
        <v>#NAME?</v>
      </c>
      <c r="H40" s="32"/>
    </row>
    <row r="41" spans="1:8" ht="12.75">
      <c r="A41" s="23">
        <f t="shared" si="3"/>
        <v>28</v>
      </c>
      <c r="B41" s="26" t="s">
        <v>37</v>
      </c>
      <c r="C41" s="10">
        <v>20000</v>
      </c>
      <c r="D41" s="12">
        <f t="shared" si="1"/>
        <v>700000</v>
      </c>
      <c r="E41" s="16">
        <v>31</v>
      </c>
      <c r="F41" s="24"/>
      <c r="G41" s="32" t="e">
        <f t="shared" si="2"/>
        <v>#NAME?</v>
      </c>
      <c r="H41" s="32"/>
    </row>
    <row r="42" spans="1:8" ht="12.75">
      <c r="A42" s="23">
        <f t="shared" si="3"/>
        <v>29</v>
      </c>
      <c r="B42" s="26" t="s">
        <v>38</v>
      </c>
      <c r="C42" s="10">
        <v>20000</v>
      </c>
      <c r="D42" s="12">
        <f t="shared" si="1"/>
        <v>680000</v>
      </c>
      <c r="E42" s="16">
        <v>30</v>
      </c>
      <c r="F42" s="24"/>
      <c r="G42" s="32" t="e">
        <f t="shared" si="2"/>
        <v>#NAME?</v>
      </c>
      <c r="H42" s="32"/>
    </row>
    <row r="43" spans="1:8" ht="12.75">
      <c r="A43" s="23">
        <f t="shared" si="3"/>
        <v>30</v>
      </c>
      <c r="B43" s="26" t="s">
        <v>39</v>
      </c>
      <c r="C43" s="10">
        <v>20000</v>
      </c>
      <c r="D43" s="12">
        <f t="shared" si="1"/>
        <v>660000</v>
      </c>
      <c r="E43" s="16">
        <v>31</v>
      </c>
      <c r="F43" s="24"/>
      <c r="G43" s="32" t="e">
        <f t="shared" si="2"/>
        <v>#NAME?</v>
      </c>
      <c r="H43" s="32"/>
    </row>
    <row r="44" spans="1:8" ht="12.75">
      <c r="A44" s="23">
        <f t="shared" si="3"/>
        <v>31</v>
      </c>
      <c r="B44" s="26" t="s">
        <v>40</v>
      </c>
      <c r="C44" s="10">
        <v>20000</v>
      </c>
      <c r="D44" s="12">
        <f t="shared" si="1"/>
        <v>640000</v>
      </c>
      <c r="E44" s="16">
        <v>30</v>
      </c>
      <c r="F44" s="24"/>
      <c r="G44" s="32" t="e">
        <f t="shared" si="2"/>
        <v>#NAME?</v>
      </c>
      <c r="H44" s="32"/>
    </row>
    <row r="45" spans="1:8" ht="12.75">
      <c r="A45" s="23">
        <f t="shared" si="3"/>
        <v>32</v>
      </c>
      <c r="B45" s="26" t="s">
        <v>41</v>
      </c>
      <c r="C45" s="10">
        <v>20000</v>
      </c>
      <c r="D45" s="12">
        <f t="shared" si="1"/>
        <v>620000</v>
      </c>
      <c r="E45" s="17">
        <v>31</v>
      </c>
      <c r="F45" s="24"/>
      <c r="G45" s="32" t="e">
        <f t="shared" si="2"/>
        <v>#NAME?</v>
      </c>
      <c r="H45" s="32"/>
    </row>
    <row r="46" spans="1:8" ht="12.75">
      <c r="A46" s="23">
        <f t="shared" si="3"/>
        <v>33</v>
      </c>
      <c r="B46" s="26" t="s">
        <v>42</v>
      </c>
      <c r="C46" s="10">
        <v>20000</v>
      </c>
      <c r="D46" s="12">
        <f t="shared" si="1"/>
        <v>600000</v>
      </c>
      <c r="E46" s="17">
        <v>31</v>
      </c>
      <c r="F46" s="24"/>
      <c r="G46" s="32" t="e">
        <f t="shared" si="2"/>
        <v>#NAME?</v>
      </c>
      <c r="H46" s="32"/>
    </row>
    <row r="47" spans="1:8" ht="12.75">
      <c r="A47" s="23">
        <f t="shared" si="3"/>
        <v>34</v>
      </c>
      <c r="B47" s="26" t="s">
        <v>43</v>
      </c>
      <c r="C47" s="10">
        <v>20000</v>
      </c>
      <c r="D47" s="12">
        <f t="shared" si="1"/>
        <v>580000</v>
      </c>
      <c r="E47" s="17">
        <v>30</v>
      </c>
      <c r="F47" s="24"/>
      <c r="G47" s="32" t="e">
        <f t="shared" si="2"/>
        <v>#NAME?</v>
      </c>
      <c r="H47" s="32"/>
    </row>
    <row r="48" spans="1:8" ht="12.75">
      <c r="A48" s="23">
        <f t="shared" si="3"/>
        <v>35</v>
      </c>
      <c r="B48" s="26" t="s">
        <v>44</v>
      </c>
      <c r="C48" s="10">
        <v>20000</v>
      </c>
      <c r="D48" s="12">
        <f t="shared" si="1"/>
        <v>560000</v>
      </c>
      <c r="E48" s="17">
        <v>31</v>
      </c>
      <c r="F48" s="24"/>
      <c r="G48" s="32" t="e">
        <f t="shared" si="2"/>
        <v>#NAME?</v>
      </c>
      <c r="H48" s="32"/>
    </row>
    <row r="49" spans="1:8" ht="12.75">
      <c r="A49" s="23">
        <f t="shared" si="3"/>
        <v>36</v>
      </c>
      <c r="B49" s="26" t="s">
        <v>45</v>
      </c>
      <c r="C49" s="10">
        <v>20000</v>
      </c>
      <c r="D49" s="12">
        <f t="shared" si="1"/>
        <v>540000</v>
      </c>
      <c r="E49" s="17">
        <v>30</v>
      </c>
      <c r="F49" s="24"/>
      <c r="G49" s="32" t="e">
        <f t="shared" si="2"/>
        <v>#NAME?</v>
      </c>
      <c r="H49" s="32"/>
    </row>
    <row r="50" spans="1:8" ht="12.75">
      <c r="A50" s="23">
        <f t="shared" si="3"/>
        <v>37</v>
      </c>
      <c r="B50" s="26" t="s">
        <v>46</v>
      </c>
      <c r="C50" s="10">
        <v>20000</v>
      </c>
      <c r="D50" s="12">
        <f t="shared" si="1"/>
        <v>520000</v>
      </c>
      <c r="E50" s="17">
        <v>31</v>
      </c>
      <c r="F50" s="24">
        <f>SUM(C39:C50)</f>
        <v>240000</v>
      </c>
      <c r="G50" s="32" t="e">
        <f t="shared" si="2"/>
        <v>#NAME?</v>
      </c>
      <c r="H50" s="32" t="e">
        <f>SUM(G39:G50)</f>
        <v>#NAME?</v>
      </c>
    </row>
    <row r="51" spans="1:8" ht="12.75">
      <c r="A51" s="23">
        <f t="shared" si="3"/>
        <v>38</v>
      </c>
      <c r="B51" s="13" t="s">
        <v>47</v>
      </c>
      <c r="C51" s="10">
        <v>20000</v>
      </c>
      <c r="D51" s="12">
        <f t="shared" si="1"/>
        <v>500000</v>
      </c>
      <c r="E51" s="17">
        <v>31</v>
      </c>
      <c r="F51" s="24"/>
      <c r="G51" s="32" t="e">
        <f t="shared" si="2"/>
        <v>#NAME?</v>
      </c>
      <c r="H51" s="32"/>
    </row>
    <row r="52" spans="1:8" ht="12.75">
      <c r="A52" s="23">
        <f t="shared" si="3"/>
        <v>39</v>
      </c>
      <c r="B52" s="25" t="s">
        <v>48</v>
      </c>
      <c r="C52" s="10">
        <v>20000</v>
      </c>
      <c r="D52" s="12">
        <f t="shared" si="1"/>
        <v>480000</v>
      </c>
      <c r="E52" s="16">
        <v>29</v>
      </c>
      <c r="F52" s="24"/>
      <c r="G52" s="32" t="e">
        <f t="shared" si="2"/>
        <v>#NAME?</v>
      </c>
      <c r="H52" s="32"/>
    </row>
    <row r="53" spans="1:8" ht="12.75">
      <c r="A53" s="23">
        <f t="shared" si="3"/>
        <v>40</v>
      </c>
      <c r="B53" s="26" t="s">
        <v>49</v>
      </c>
      <c r="C53" s="10">
        <v>20000</v>
      </c>
      <c r="D53" s="12">
        <f t="shared" si="1"/>
        <v>460000</v>
      </c>
      <c r="E53" s="16">
        <v>31</v>
      </c>
      <c r="F53" s="24"/>
      <c r="G53" s="32" t="e">
        <f t="shared" si="2"/>
        <v>#NAME?</v>
      </c>
      <c r="H53" s="32"/>
    </row>
    <row r="54" spans="1:8" ht="12.75">
      <c r="A54" s="23">
        <f t="shared" si="3"/>
        <v>41</v>
      </c>
      <c r="B54" s="26" t="s">
        <v>50</v>
      </c>
      <c r="C54" s="10">
        <v>20000</v>
      </c>
      <c r="D54" s="12">
        <f t="shared" si="1"/>
        <v>440000</v>
      </c>
      <c r="E54" s="16">
        <v>30</v>
      </c>
      <c r="F54" s="24"/>
      <c r="G54" s="32" t="e">
        <f t="shared" si="2"/>
        <v>#NAME?</v>
      </c>
      <c r="H54" s="32"/>
    </row>
    <row r="55" spans="1:8" ht="12.75">
      <c r="A55" s="23">
        <f t="shared" si="3"/>
        <v>42</v>
      </c>
      <c r="B55" s="26" t="s">
        <v>51</v>
      </c>
      <c r="C55" s="10">
        <v>20000</v>
      </c>
      <c r="D55" s="12">
        <f t="shared" si="1"/>
        <v>420000</v>
      </c>
      <c r="E55" s="16">
        <v>31</v>
      </c>
      <c r="F55" s="24"/>
      <c r="G55" s="32" t="e">
        <f t="shared" si="2"/>
        <v>#NAME?</v>
      </c>
      <c r="H55" s="32"/>
    </row>
    <row r="56" spans="1:8" ht="12.75">
      <c r="A56" s="23">
        <f t="shared" si="3"/>
        <v>43</v>
      </c>
      <c r="B56" s="26" t="s">
        <v>52</v>
      </c>
      <c r="C56" s="10">
        <v>20000</v>
      </c>
      <c r="D56" s="12">
        <f t="shared" si="1"/>
        <v>400000</v>
      </c>
      <c r="E56" s="16">
        <v>30</v>
      </c>
      <c r="F56" s="24"/>
      <c r="G56" s="32" t="e">
        <f t="shared" si="2"/>
        <v>#NAME?</v>
      </c>
      <c r="H56" s="32"/>
    </row>
    <row r="57" spans="1:8" ht="12.75">
      <c r="A57" s="23">
        <f t="shared" si="3"/>
        <v>44</v>
      </c>
      <c r="B57" s="26" t="s">
        <v>53</v>
      </c>
      <c r="C57" s="10">
        <v>20000</v>
      </c>
      <c r="D57" s="12">
        <f t="shared" si="1"/>
        <v>380000</v>
      </c>
      <c r="E57" s="17">
        <v>31</v>
      </c>
      <c r="F57" s="24"/>
      <c r="G57" s="32" t="e">
        <f t="shared" si="2"/>
        <v>#NAME?</v>
      </c>
      <c r="H57" s="32"/>
    </row>
    <row r="58" spans="1:8" ht="12.75">
      <c r="A58" s="23">
        <f t="shared" si="3"/>
        <v>45</v>
      </c>
      <c r="B58" s="26" t="s">
        <v>54</v>
      </c>
      <c r="C58" s="10">
        <v>20000</v>
      </c>
      <c r="D58" s="12">
        <f t="shared" si="1"/>
        <v>360000</v>
      </c>
      <c r="E58" s="17">
        <v>31</v>
      </c>
      <c r="F58" s="24"/>
      <c r="G58" s="32" t="e">
        <f t="shared" si="2"/>
        <v>#NAME?</v>
      </c>
      <c r="H58" s="32"/>
    </row>
    <row r="59" spans="1:8" ht="12.75">
      <c r="A59" s="23">
        <f t="shared" si="3"/>
        <v>46</v>
      </c>
      <c r="B59" s="26" t="s">
        <v>55</v>
      </c>
      <c r="C59" s="10">
        <v>20000</v>
      </c>
      <c r="D59" s="12">
        <f t="shared" si="1"/>
        <v>340000</v>
      </c>
      <c r="E59" s="17">
        <v>30</v>
      </c>
      <c r="F59" s="24"/>
      <c r="G59" s="32" t="e">
        <f t="shared" si="2"/>
        <v>#NAME?</v>
      </c>
      <c r="H59" s="32"/>
    </row>
    <row r="60" spans="1:8" ht="12.75">
      <c r="A60" s="23">
        <f t="shared" si="3"/>
        <v>47</v>
      </c>
      <c r="B60" s="26" t="s">
        <v>56</v>
      </c>
      <c r="C60" s="10">
        <v>20000</v>
      </c>
      <c r="D60" s="12">
        <f t="shared" si="1"/>
        <v>320000</v>
      </c>
      <c r="E60" s="17">
        <v>31</v>
      </c>
      <c r="F60" s="24"/>
      <c r="G60" s="32" t="e">
        <f t="shared" si="2"/>
        <v>#NAME?</v>
      </c>
      <c r="H60" s="32"/>
    </row>
    <row r="61" spans="1:8" ht="12.75">
      <c r="A61" s="23">
        <f t="shared" si="3"/>
        <v>48</v>
      </c>
      <c r="B61" s="26" t="s">
        <v>57</v>
      </c>
      <c r="C61" s="10">
        <v>20000</v>
      </c>
      <c r="D61" s="12">
        <f t="shared" si="1"/>
        <v>300000</v>
      </c>
      <c r="E61" s="17">
        <v>30</v>
      </c>
      <c r="F61" s="24"/>
      <c r="G61" s="32" t="e">
        <f t="shared" si="2"/>
        <v>#NAME?</v>
      </c>
      <c r="H61" s="32"/>
    </row>
    <row r="62" spans="1:8" ht="12.75">
      <c r="A62" s="23">
        <f t="shared" si="3"/>
        <v>49</v>
      </c>
      <c r="B62" s="26" t="s">
        <v>58</v>
      </c>
      <c r="C62" s="10">
        <v>20000</v>
      </c>
      <c r="D62" s="12">
        <f t="shared" si="1"/>
        <v>280000</v>
      </c>
      <c r="E62" s="17">
        <v>31</v>
      </c>
      <c r="F62" s="24">
        <f>SUM(C51:C62)</f>
        <v>240000</v>
      </c>
      <c r="G62" s="32" t="e">
        <f t="shared" si="2"/>
        <v>#NAME?</v>
      </c>
      <c r="H62" s="32" t="e">
        <f>SUM(G51:G62)</f>
        <v>#NAME?</v>
      </c>
    </row>
    <row r="63" spans="1:8" ht="12.75">
      <c r="A63" s="23">
        <f t="shared" si="3"/>
        <v>50</v>
      </c>
      <c r="B63" s="13" t="s">
        <v>59</v>
      </c>
      <c r="C63" s="10">
        <v>30000</v>
      </c>
      <c r="D63" s="12">
        <f t="shared" si="1"/>
        <v>250000</v>
      </c>
      <c r="E63" s="17">
        <v>31</v>
      </c>
      <c r="F63" s="24"/>
      <c r="G63" s="32" t="e">
        <f t="shared" si="2"/>
        <v>#NAME?</v>
      </c>
      <c r="H63" s="32"/>
    </row>
    <row r="64" spans="1:8" ht="12.75">
      <c r="A64" s="23">
        <f t="shared" si="3"/>
        <v>51</v>
      </c>
      <c r="B64" s="25" t="s">
        <v>60</v>
      </c>
      <c r="C64" s="10">
        <v>30000</v>
      </c>
      <c r="D64" s="12">
        <f t="shared" si="1"/>
        <v>220000</v>
      </c>
      <c r="E64" s="16">
        <v>28</v>
      </c>
      <c r="F64" s="24"/>
      <c r="G64" s="32" t="e">
        <f t="shared" si="2"/>
        <v>#NAME?</v>
      </c>
      <c r="H64" s="32"/>
    </row>
    <row r="65" spans="1:8" ht="12.75">
      <c r="A65" s="23">
        <f t="shared" si="3"/>
        <v>52</v>
      </c>
      <c r="B65" s="26" t="s">
        <v>61</v>
      </c>
      <c r="C65" s="10">
        <v>30000</v>
      </c>
      <c r="D65" s="12">
        <f t="shared" si="1"/>
        <v>190000</v>
      </c>
      <c r="E65" s="16">
        <v>31</v>
      </c>
      <c r="F65" s="24"/>
      <c r="G65" s="32" t="e">
        <f t="shared" si="2"/>
        <v>#NAME?</v>
      </c>
      <c r="H65" s="32"/>
    </row>
    <row r="66" spans="1:8" ht="12.75">
      <c r="A66" s="23">
        <f t="shared" si="3"/>
        <v>53</v>
      </c>
      <c r="B66" s="26" t="s">
        <v>62</v>
      </c>
      <c r="C66" s="10">
        <v>30000</v>
      </c>
      <c r="D66" s="12">
        <f t="shared" si="1"/>
        <v>160000</v>
      </c>
      <c r="E66" s="16">
        <v>30</v>
      </c>
      <c r="F66" s="24"/>
      <c r="G66" s="32" t="e">
        <f t="shared" si="2"/>
        <v>#NAME?</v>
      </c>
      <c r="H66" s="32"/>
    </row>
    <row r="67" spans="1:8" ht="12.75">
      <c r="A67" s="23">
        <f t="shared" si="3"/>
        <v>54</v>
      </c>
      <c r="B67" s="26" t="s">
        <v>63</v>
      </c>
      <c r="C67" s="10">
        <v>30000</v>
      </c>
      <c r="D67" s="12">
        <f t="shared" si="1"/>
        <v>130000</v>
      </c>
      <c r="E67" s="16">
        <v>31</v>
      </c>
      <c r="F67" s="24"/>
      <c r="G67" s="32" t="e">
        <f t="shared" si="2"/>
        <v>#NAME?</v>
      </c>
      <c r="H67" s="32"/>
    </row>
    <row r="68" spans="1:8" ht="12.75">
      <c r="A68" s="23">
        <f t="shared" si="3"/>
        <v>55</v>
      </c>
      <c r="B68" s="26" t="s">
        <v>64</v>
      </c>
      <c r="C68" s="10">
        <v>30000</v>
      </c>
      <c r="D68" s="12">
        <f t="shared" si="1"/>
        <v>100000</v>
      </c>
      <c r="E68" s="16">
        <v>30</v>
      </c>
      <c r="F68" s="24"/>
      <c r="G68" s="32" t="e">
        <f t="shared" si="2"/>
        <v>#NAME?</v>
      </c>
      <c r="H68" s="32"/>
    </row>
    <row r="69" spans="1:8" ht="12.75">
      <c r="A69" s="23">
        <f t="shared" si="3"/>
        <v>56</v>
      </c>
      <c r="B69" s="26" t="s">
        <v>65</v>
      </c>
      <c r="C69" s="10">
        <v>30000</v>
      </c>
      <c r="D69" s="12">
        <f t="shared" si="1"/>
        <v>70000</v>
      </c>
      <c r="E69" s="17">
        <v>31</v>
      </c>
      <c r="F69" s="24"/>
      <c r="G69" s="32" t="e">
        <f t="shared" si="2"/>
        <v>#NAME?</v>
      </c>
      <c r="H69" s="32"/>
    </row>
    <row r="70" spans="1:8" ht="12.75">
      <c r="A70" s="23">
        <f t="shared" si="3"/>
        <v>57</v>
      </c>
      <c r="B70" s="26" t="s">
        <v>66</v>
      </c>
      <c r="C70" s="10">
        <v>30000</v>
      </c>
      <c r="D70" s="12">
        <f t="shared" si="1"/>
        <v>40000</v>
      </c>
      <c r="E70" s="17">
        <v>31</v>
      </c>
      <c r="F70" s="24"/>
      <c r="G70" s="32" t="e">
        <f t="shared" si="2"/>
        <v>#NAME?</v>
      </c>
      <c r="H70" s="32"/>
    </row>
    <row r="71" spans="1:8" ht="12.75">
      <c r="A71" s="23">
        <f t="shared" si="3"/>
        <v>58</v>
      </c>
      <c r="B71" s="26" t="s">
        <v>67</v>
      </c>
      <c r="C71" s="10">
        <v>30000</v>
      </c>
      <c r="D71" s="12">
        <f t="shared" si="1"/>
        <v>10000</v>
      </c>
      <c r="E71" s="17">
        <v>30</v>
      </c>
      <c r="F71" s="24"/>
      <c r="G71" s="32" t="e">
        <f t="shared" si="2"/>
        <v>#NAME?</v>
      </c>
      <c r="H71" s="32"/>
    </row>
    <row r="72" spans="1:8" ht="12.75">
      <c r="A72" s="23">
        <f t="shared" si="3"/>
        <v>59</v>
      </c>
      <c r="B72" s="26" t="s">
        <v>68</v>
      </c>
      <c r="C72" s="10">
        <v>10000</v>
      </c>
      <c r="D72" s="12">
        <f t="shared" si="1"/>
        <v>0</v>
      </c>
      <c r="E72" s="17">
        <v>31</v>
      </c>
      <c r="F72" s="24"/>
      <c r="G72" s="32" t="e">
        <f t="shared" si="2"/>
        <v>#NAME?</v>
      </c>
      <c r="H72" s="32"/>
    </row>
    <row r="73" spans="1:8" ht="12.75">
      <c r="A73" s="23"/>
      <c r="B73" s="26" t="s">
        <v>69</v>
      </c>
      <c r="C73" s="10"/>
      <c r="D73" s="12">
        <f t="shared" si="1"/>
        <v>0</v>
      </c>
      <c r="E73" s="17">
        <v>30</v>
      </c>
      <c r="F73" s="24"/>
      <c r="G73" s="32" t="e">
        <f t="shared" si="2"/>
        <v>#NAME?</v>
      </c>
      <c r="H73" s="32"/>
    </row>
    <row r="74" spans="1:8" ht="12.75">
      <c r="A74" s="23"/>
      <c r="B74" s="26" t="s">
        <v>70</v>
      </c>
      <c r="C74" s="10"/>
      <c r="D74" s="12">
        <f t="shared" si="1"/>
        <v>0</v>
      </c>
      <c r="E74" s="17">
        <v>31</v>
      </c>
      <c r="F74" s="24">
        <f>SUM(C63:C74)</f>
        <v>280000</v>
      </c>
      <c r="G74" s="32" t="e">
        <f t="shared" si="2"/>
        <v>#NAME?</v>
      </c>
      <c r="H74" s="32" t="e">
        <f>SUM(G63:G74)</f>
        <v>#NAME?</v>
      </c>
    </row>
    <row r="75" spans="1:8" ht="12.75">
      <c r="A75" s="23"/>
      <c r="B75" s="26"/>
      <c r="C75" s="7"/>
      <c r="D75" s="12"/>
      <c r="E75" s="17"/>
      <c r="F75" s="24"/>
      <c r="G75" s="32"/>
      <c r="H75" s="32"/>
    </row>
    <row r="76" spans="1:8" ht="12.75">
      <c r="A76" s="23"/>
      <c r="B76" s="26" t="s">
        <v>71</v>
      </c>
      <c r="C76" s="7">
        <f>SUM(C27:C74)</f>
        <v>1000000</v>
      </c>
      <c r="D76" s="12"/>
      <c r="E76" s="17"/>
      <c r="F76" s="19">
        <f>SUM(F13:F74)</f>
        <v>1000000</v>
      </c>
      <c r="G76" s="19" t="e">
        <f>SUM(G13:G74)</f>
        <v>#NAME?</v>
      </c>
      <c r="H76" s="19" t="e">
        <f>SUM(H13:H74)</f>
        <v>#NAME?</v>
      </c>
    </row>
  </sheetData>
  <sheetProtection/>
  <mergeCells count="4">
    <mergeCell ref="A4:H4"/>
    <mergeCell ref="A6:G6"/>
    <mergeCell ref="B12:D12"/>
    <mergeCell ref="F2:H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zzz</cp:lastModifiedBy>
  <cp:lastPrinted>2016-11-29T09:27:06Z</cp:lastPrinted>
  <dcterms:created xsi:type="dcterms:W3CDTF">2007-11-11T18:37:14Z</dcterms:created>
  <dcterms:modified xsi:type="dcterms:W3CDTF">2016-12-05T18:41:03Z</dcterms:modified>
  <cp:category/>
  <cp:version/>
  <cp:contentType/>
  <cp:contentStatus/>
</cp:coreProperties>
</file>