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735" activeTab="0"/>
  </bookViews>
  <sheets>
    <sheet name="Kosztorys ofertowy" sheetId="1" r:id="rId1"/>
  </sheets>
  <definedNames>
    <definedName name="_xlnm.Print_Area" localSheetId="0">'Kosztorys ofertowy'!$A$1:$G$38</definedName>
  </definedNames>
  <calcPr fullCalcOnLoad="1"/>
</workbook>
</file>

<file path=xl/sharedStrings.xml><?xml version="1.0" encoding="utf-8"?>
<sst xmlns="http://schemas.openxmlformats.org/spreadsheetml/2006/main" count="73" uniqueCount="62">
  <si>
    <t>Lp.</t>
  </si>
  <si>
    <t>Opis</t>
  </si>
  <si>
    <t>Jedn.obm.</t>
  </si>
  <si>
    <t>Ilość</t>
  </si>
  <si>
    <t>Cena jedn.</t>
  </si>
  <si>
    <t>Wartość</t>
  </si>
  <si>
    <t>km</t>
  </si>
  <si>
    <t>m2</t>
  </si>
  <si>
    <t>m3</t>
  </si>
  <si>
    <t>ROBOTY ROZBIÓRKOWE</t>
  </si>
  <si>
    <t>m</t>
  </si>
  <si>
    <t>Razem dział ROBOTY ROZBIÓRKOWE</t>
  </si>
  <si>
    <t>ROBOTY NAPRAWCZO-KONSERWACYJNE</t>
  </si>
  <si>
    <t>szt.</t>
  </si>
  <si>
    <t>Razem dział ROBOTY NAPRAWCZO-KONSERWACYJNE</t>
  </si>
  <si>
    <t>RAZEM (netto)</t>
  </si>
  <si>
    <t>PODATEK VAT (23%)</t>
  </si>
  <si>
    <t>RAZEM (brutto)</t>
  </si>
  <si>
    <t>ROBOTY PRZYGOTOWAWCZE</t>
  </si>
  <si>
    <t>Razem dział ROBOTY PRZYGOTOWAWCZE</t>
  </si>
  <si>
    <t>1.1</t>
  </si>
  <si>
    <t>3.2</t>
  </si>
  <si>
    <t>4.2</t>
  </si>
  <si>
    <t>Profilowanie i zagęszczenie podłoża pod warstwy konstrukcyjne nawierzchni, mechanicznie, grunt kat. I-IV</t>
  </si>
  <si>
    <t>NAWIERZCHNIE BITUMICZNE</t>
  </si>
  <si>
    <t>Razem dział NAWIERZCHNIE BITUMICZNE</t>
  </si>
  <si>
    <t>2.1</t>
  </si>
  <si>
    <t>ROBOTY ZIEMNE I PODBUDOWY</t>
  </si>
  <si>
    <t>Razem dział ROBOTY ZIEMNE I PODBUDOWY</t>
  </si>
  <si>
    <t xml:space="preserve">Podbudowa z kruszywa łamanego stabilizowanego mechanicznie frakcji 0-63 mm warstwa dolna, grub po zagęszczeniu 15 cm </t>
  </si>
  <si>
    <t xml:space="preserve">Podbudowa z kruszywa łamanego stabilizowanego mechanicznie frakcji 0-31,5 mm warstwa górna, grub po zagęszczeniu 10 cm </t>
  </si>
  <si>
    <t xml:space="preserve">Regulacja pionowa studzienek dla włazów kanałowych (kanalizacja sanitarna) </t>
  </si>
  <si>
    <t>Regulacja pionowa zaworów wodociągowych</t>
  </si>
  <si>
    <t>POBOCZA I WJAZDY</t>
  </si>
  <si>
    <t>Razem dział POBOCZA I WJAZDY</t>
  </si>
  <si>
    <t>Razem dział ROBOTY WYKOŃCZENIOWE</t>
  </si>
  <si>
    <t>ROBOTY WYKOŃCZENIOWE</t>
  </si>
  <si>
    <t xml:space="preserve">Plantowanie terenu ziemią z wykopów z obsianiem trawą </t>
  </si>
  <si>
    <t>6.3</t>
  </si>
  <si>
    <t>7.3</t>
  </si>
  <si>
    <t>8.3</t>
  </si>
  <si>
    <t>9.3</t>
  </si>
  <si>
    <t>10.4</t>
  </si>
  <si>
    <t>11.4</t>
  </si>
  <si>
    <t>12.5</t>
  </si>
  <si>
    <t>13.5</t>
  </si>
  <si>
    <t>14.6</t>
  </si>
  <si>
    <t>15.6</t>
  </si>
  <si>
    <t>16.7</t>
  </si>
  <si>
    <t>Mechaniczne usunięcie warstwy ziemi urodzajnej (humusu) gr. w-wy do 5 cm, z odwozem na odl. do 3 km</t>
  </si>
  <si>
    <t>Rozebranie nawierzchni z płyt betonowych 50x50x7 z wywiezieeniem gruzu z budowy</t>
  </si>
  <si>
    <t xml:space="preserve">Mechaniczne rozebranie przepustów z elementów betonowych  </t>
  </si>
  <si>
    <t>Mechaniczne wykonanie koryta na całej szerokości jezdni i chodników w gruncie kat. I-IV głębokości 50 cm z wywiezieniem ziemi na odl. 3 km (część ziemi pozostawiona na plantowanie terenu)</t>
  </si>
  <si>
    <t>Nawierzchnia z mieszanek mineralno-bitumicznych grysowych - warstwa ścieralna asfaltowa - grubość po zagęszcz. 5 cm</t>
  </si>
  <si>
    <t xml:space="preserve">Warstwa odsączajaca z piasku, grubość warstwy 20 cm po zagęszczeniu </t>
  </si>
  <si>
    <t>Skropienie nawierzchni podbudowy asfaltem</t>
  </si>
  <si>
    <t xml:space="preserve">Utwardzenie poboczy materiałem kamiennym frakcji 0-31,5 mm, grub warstwy po zagęszczeniu 10 cm </t>
  </si>
  <si>
    <t xml:space="preserve">Utwardzenie zajzdów na posesje materiałem kamiennym frakcji 0-31,5 mm, grub. warstwy po zagęszczeniu 10 cm </t>
  </si>
  <si>
    <t>5.3</t>
  </si>
  <si>
    <t xml:space="preserve">Roboty pomiarowe przy liniowych robotach ziemnych wraz z wykonaniem inwentaryzacji geodezyjnej powykonawczej </t>
  </si>
  <si>
    <t xml:space="preserve">Przebudowa drogi powiatowej polegająca na budowie ścieżki rowerowej                                                                 przy drodze powiatowej Nr 0247T w m. Łachów </t>
  </si>
  <si>
    <t>KOSZTORYS OFERTOWY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</si>
</sst>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"/>
    <numFmt numFmtId="167" formatCode="0.000000"/>
    <numFmt numFmtId="168" formatCode="0.000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3" fillId="0" borderId="10" xfId="0" applyFont="1" applyBorder="1" applyAlignment="1">
      <alignment horizontal="left"/>
    </xf>
    <xf numFmtId="2" fontId="1" fillId="0" borderId="20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 horizontal="right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0" fillId="0" borderId="21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2" max="2" width="12.00390625" style="5" customWidth="1"/>
    <col min="3" max="3" width="39.28125" style="5" customWidth="1"/>
    <col min="4" max="4" width="9.28125" style="0" customWidth="1"/>
    <col min="7" max="7" width="9.57421875" style="0" customWidth="1"/>
  </cols>
  <sheetData>
    <row r="1" spans="1:7" ht="12.75">
      <c r="A1" s="6"/>
      <c r="B1" s="7"/>
      <c r="C1" s="7"/>
      <c r="D1" s="21"/>
      <c r="E1" s="21"/>
      <c r="F1" s="21"/>
      <c r="G1" s="22"/>
    </row>
    <row r="2" spans="1:7" s="3" customFormat="1" ht="18.75" customHeight="1">
      <c r="A2" s="23" t="s">
        <v>61</v>
      </c>
      <c r="B2" s="24"/>
      <c r="C2" s="24"/>
      <c r="D2" s="24"/>
      <c r="E2" s="24"/>
      <c r="F2" s="24"/>
      <c r="G2" s="25"/>
    </row>
    <row r="3" spans="1:7" ht="12.75">
      <c r="A3" s="26" t="s">
        <v>60</v>
      </c>
      <c r="B3" s="27"/>
      <c r="C3" s="27"/>
      <c r="D3" s="27"/>
      <c r="E3" s="27"/>
      <c r="F3" s="27"/>
      <c r="G3" s="28"/>
    </row>
    <row r="4" spans="1:7" ht="12" customHeight="1">
      <c r="A4" s="29"/>
      <c r="B4" s="30"/>
      <c r="C4" s="30"/>
      <c r="D4" s="30"/>
      <c r="E4" s="30"/>
      <c r="F4" s="30"/>
      <c r="G4" s="31"/>
    </row>
    <row r="5" spans="1:7" ht="12.75">
      <c r="A5" s="1" t="s">
        <v>0</v>
      </c>
      <c r="B5" s="44" t="s">
        <v>1</v>
      </c>
      <c r="C5" s="45"/>
      <c r="D5" s="1" t="s">
        <v>2</v>
      </c>
      <c r="E5" s="1" t="s">
        <v>3</v>
      </c>
      <c r="F5" s="1" t="s">
        <v>4</v>
      </c>
      <c r="G5" s="1" t="s">
        <v>5</v>
      </c>
    </row>
    <row r="6" spans="1:7" s="3" customFormat="1" ht="21" customHeight="1">
      <c r="A6" s="2">
        <v>1</v>
      </c>
      <c r="B6" s="35" t="s">
        <v>18</v>
      </c>
      <c r="C6" s="36"/>
      <c r="D6" s="2"/>
      <c r="E6" s="2"/>
      <c r="F6" s="2"/>
      <c r="G6" s="2"/>
    </row>
    <row r="7" spans="1:7" ht="28.5" customHeight="1">
      <c r="A7" s="1" t="s">
        <v>20</v>
      </c>
      <c r="B7" s="39" t="s">
        <v>59</v>
      </c>
      <c r="C7" s="40"/>
      <c r="D7" s="1" t="s">
        <v>6</v>
      </c>
      <c r="E7" s="10">
        <v>0.305</v>
      </c>
      <c r="F7" s="8"/>
      <c r="G7" s="8"/>
    </row>
    <row r="8" spans="1:7" ht="32.25" customHeight="1">
      <c r="A8" s="1" t="s">
        <v>26</v>
      </c>
      <c r="B8" s="39" t="s">
        <v>49</v>
      </c>
      <c r="C8" s="40"/>
      <c r="D8" s="1" t="s">
        <v>7</v>
      </c>
      <c r="E8" s="20">
        <v>640</v>
      </c>
      <c r="F8" s="8"/>
      <c r="G8" s="8"/>
    </row>
    <row r="9" spans="1:7" s="3" customFormat="1" ht="12.75">
      <c r="A9" s="2" t="s">
        <v>19</v>
      </c>
      <c r="B9" s="4"/>
      <c r="C9" s="4"/>
      <c r="D9" s="2"/>
      <c r="E9" s="2"/>
      <c r="F9" s="2"/>
      <c r="G9" s="19">
        <f>SUM(G7:G8)</f>
        <v>0</v>
      </c>
    </row>
    <row r="10" spans="1:7" s="3" customFormat="1" ht="18.75" customHeight="1">
      <c r="A10" s="2">
        <v>2</v>
      </c>
      <c r="B10" s="35" t="s">
        <v>9</v>
      </c>
      <c r="C10" s="36"/>
      <c r="D10" s="2"/>
      <c r="E10" s="2"/>
      <c r="F10" s="2"/>
      <c r="G10" s="2"/>
    </row>
    <row r="11" spans="1:7" ht="27" customHeight="1">
      <c r="A11" s="1" t="s">
        <v>21</v>
      </c>
      <c r="B11" s="39" t="s">
        <v>50</v>
      </c>
      <c r="C11" s="40"/>
      <c r="D11" s="1" t="s">
        <v>7</v>
      </c>
      <c r="E11" s="9">
        <v>15</v>
      </c>
      <c r="F11" s="8"/>
      <c r="G11" s="8"/>
    </row>
    <row r="12" spans="1:7" ht="29.25" customHeight="1">
      <c r="A12" s="1" t="s">
        <v>22</v>
      </c>
      <c r="B12" s="39" t="s">
        <v>51</v>
      </c>
      <c r="C12" s="40"/>
      <c r="D12" s="1" t="s">
        <v>10</v>
      </c>
      <c r="E12" s="9">
        <v>14</v>
      </c>
      <c r="F12" s="8"/>
      <c r="G12" s="8"/>
    </row>
    <row r="13" spans="1:7" s="3" customFormat="1" ht="12.75">
      <c r="A13" s="2" t="s">
        <v>11</v>
      </c>
      <c r="B13" s="4"/>
      <c r="C13" s="4"/>
      <c r="D13" s="2"/>
      <c r="E13" s="2"/>
      <c r="F13" s="2"/>
      <c r="G13" s="19">
        <f>SUM(G11:G12)</f>
        <v>0</v>
      </c>
    </row>
    <row r="14" spans="1:7" s="3" customFormat="1" ht="20.25" customHeight="1">
      <c r="A14" s="2">
        <v>3</v>
      </c>
      <c r="B14" s="35" t="s">
        <v>27</v>
      </c>
      <c r="C14" s="36"/>
      <c r="D14" s="2"/>
      <c r="E14" s="2"/>
      <c r="F14" s="2"/>
      <c r="G14" s="2"/>
    </row>
    <row r="15" spans="1:7" ht="52.5" customHeight="1">
      <c r="A15" s="1" t="s">
        <v>58</v>
      </c>
      <c r="B15" s="39" t="s">
        <v>52</v>
      </c>
      <c r="C15" s="40"/>
      <c r="D15" s="1" t="s">
        <v>8</v>
      </c>
      <c r="E15" s="11">
        <v>322.3</v>
      </c>
      <c r="F15" s="8"/>
      <c r="G15" s="8"/>
    </row>
    <row r="16" spans="1:7" ht="30.75" customHeight="1">
      <c r="A16" s="1" t="s">
        <v>38</v>
      </c>
      <c r="B16" s="39" t="s">
        <v>23</v>
      </c>
      <c r="C16" s="40"/>
      <c r="D16" s="1" t="s">
        <v>7</v>
      </c>
      <c r="E16" s="11">
        <v>644.6</v>
      </c>
      <c r="F16" s="8"/>
      <c r="G16" s="8"/>
    </row>
    <row r="17" spans="1:7" ht="30.75" customHeight="1">
      <c r="A17" s="1" t="s">
        <v>39</v>
      </c>
      <c r="B17" s="39" t="s">
        <v>54</v>
      </c>
      <c r="C17" s="40"/>
      <c r="D17" s="1" t="s">
        <v>7</v>
      </c>
      <c r="E17" s="11">
        <v>644.6</v>
      </c>
      <c r="F17" s="8"/>
      <c r="G17" s="8"/>
    </row>
    <row r="18" spans="1:7" ht="39.75" customHeight="1">
      <c r="A18" s="1" t="s">
        <v>40</v>
      </c>
      <c r="B18" s="39" t="s">
        <v>29</v>
      </c>
      <c r="C18" s="40"/>
      <c r="D18" s="1" t="s">
        <v>7</v>
      </c>
      <c r="E18" s="11">
        <v>644.6</v>
      </c>
      <c r="F18" s="8"/>
      <c r="G18" s="8"/>
    </row>
    <row r="19" spans="1:7" ht="42" customHeight="1">
      <c r="A19" s="1" t="s">
        <v>41</v>
      </c>
      <c r="B19" s="39" t="s">
        <v>30</v>
      </c>
      <c r="C19" s="40"/>
      <c r="D19" s="1" t="s">
        <v>7</v>
      </c>
      <c r="E19" s="11">
        <v>644.6</v>
      </c>
      <c r="F19" s="8"/>
      <c r="G19" s="8"/>
    </row>
    <row r="20" spans="1:7" s="3" customFormat="1" ht="12.75">
      <c r="A20" s="2" t="s">
        <v>28</v>
      </c>
      <c r="B20" s="4"/>
      <c r="C20" s="4"/>
      <c r="D20" s="2"/>
      <c r="E20" s="2"/>
      <c r="F20" s="2"/>
      <c r="G20" s="19">
        <f>SUM(G15:G19)</f>
        <v>0</v>
      </c>
    </row>
    <row r="21" spans="1:7" s="13" customFormat="1" ht="27" customHeight="1">
      <c r="A21" s="12">
        <v>4</v>
      </c>
      <c r="B21" s="37" t="s">
        <v>24</v>
      </c>
      <c r="C21" s="38"/>
      <c r="D21" s="12"/>
      <c r="E21" s="12"/>
      <c r="F21" s="12"/>
      <c r="G21" s="12"/>
    </row>
    <row r="22" spans="1:7" s="15" customFormat="1" ht="19.5" customHeight="1">
      <c r="A22" s="14" t="s">
        <v>42</v>
      </c>
      <c r="B22" s="46" t="s">
        <v>55</v>
      </c>
      <c r="C22" s="47"/>
      <c r="D22" s="14" t="s">
        <v>7</v>
      </c>
      <c r="E22" s="11">
        <v>644.6</v>
      </c>
      <c r="F22" s="16"/>
      <c r="G22" s="16"/>
    </row>
    <row r="23" spans="1:7" s="15" customFormat="1" ht="39" customHeight="1">
      <c r="A23" s="14" t="s">
        <v>43</v>
      </c>
      <c r="B23" s="46" t="s">
        <v>53</v>
      </c>
      <c r="C23" s="47"/>
      <c r="D23" s="14" t="s">
        <v>7</v>
      </c>
      <c r="E23" s="16">
        <v>586</v>
      </c>
      <c r="F23" s="16"/>
      <c r="G23" s="16"/>
    </row>
    <row r="24" spans="1:7" s="13" customFormat="1" ht="12.75">
      <c r="A24" s="12" t="s">
        <v>25</v>
      </c>
      <c r="B24" s="17"/>
      <c r="C24" s="17"/>
      <c r="D24" s="12"/>
      <c r="E24" s="12"/>
      <c r="F24" s="12"/>
      <c r="G24" s="18">
        <f>SUM(G22:G23)</f>
        <v>0</v>
      </c>
    </row>
    <row r="25" spans="1:7" s="13" customFormat="1" ht="19.5" customHeight="1">
      <c r="A25" s="12">
        <v>5</v>
      </c>
      <c r="B25" s="37" t="s">
        <v>12</v>
      </c>
      <c r="C25" s="38"/>
      <c r="D25" s="12"/>
      <c r="E25" s="12"/>
      <c r="F25" s="12"/>
      <c r="G25" s="12"/>
    </row>
    <row r="26" spans="1:7" s="15" customFormat="1" ht="29.25" customHeight="1">
      <c r="A26" s="14" t="s">
        <v>44</v>
      </c>
      <c r="B26" s="46" t="s">
        <v>31</v>
      </c>
      <c r="C26" s="47"/>
      <c r="D26" s="14" t="s">
        <v>13</v>
      </c>
      <c r="E26" s="16">
        <v>7</v>
      </c>
      <c r="F26" s="16"/>
      <c r="G26" s="16"/>
    </row>
    <row r="27" spans="1:7" s="15" customFormat="1" ht="20.25" customHeight="1">
      <c r="A27" s="14" t="s">
        <v>45</v>
      </c>
      <c r="B27" s="46" t="s">
        <v>32</v>
      </c>
      <c r="C27" s="47"/>
      <c r="D27" s="14" t="s">
        <v>13</v>
      </c>
      <c r="E27" s="16">
        <v>7</v>
      </c>
      <c r="F27" s="16"/>
      <c r="G27" s="16"/>
    </row>
    <row r="28" spans="1:7" s="13" customFormat="1" ht="12.75">
      <c r="A28" s="12" t="s">
        <v>14</v>
      </c>
      <c r="B28" s="17"/>
      <c r="C28" s="17"/>
      <c r="D28" s="12"/>
      <c r="E28" s="12"/>
      <c r="F28" s="12"/>
      <c r="G28" s="18">
        <f>SUM(G26:G27)</f>
        <v>0</v>
      </c>
    </row>
    <row r="29" spans="1:7" s="13" customFormat="1" ht="19.5" customHeight="1">
      <c r="A29" s="12">
        <v>6</v>
      </c>
      <c r="B29" s="37" t="s">
        <v>33</v>
      </c>
      <c r="C29" s="38"/>
      <c r="D29" s="12"/>
      <c r="E29" s="12"/>
      <c r="F29" s="12"/>
      <c r="G29" s="12"/>
    </row>
    <row r="30" spans="1:7" s="15" customFormat="1" ht="30.75" customHeight="1">
      <c r="A30" s="14" t="s">
        <v>46</v>
      </c>
      <c r="B30" s="46" t="s">
        <v>56</v>
      </c>
      <c r="C30" s="47"/>
      <c r="D30" s="14" t="s">
        <v>7</v>
      </c>
      <c r="E30" s="16">
        <v>293</v>
      </c>
      <c r="F30" s="16"/>
      <c r="G30" s="16"/>
    </row>
    <row r="31" spans="1:7" s="15" customFormat="1" ht="26.25" customHeight="1">
      <c r="A31" s="14" t="s">
        <v>47</v>
      </c>
      <c r="B31" s="46" t="s">
        <v>57</v>
      </c>
      <c r="C31" s="47"/>
      <c r="D31" s="14" t="s">
        <v>7</v>
      </c>
      <c r="E31" s="16">
        <v>95</v>
      </c>
      <c r="F31" s="16"/>
      <c r="G31" s="16"/>
    </row>
    <row r="32" spans="1:7" s="13" customFormat="1" ht="12.75">
      <c r="A32" s="12" t="s">
        <v>34</v>
      </c>
      <c r="B32" s="17"/>
      <c r="C32" s="17"/>
      <c r="D32" s="12"/>
      <c r="E32" s="12"/>
      <c r="F32" s="12"/>
      <c r="G32" s="18">
        <f>SUM(G30:G31)</f>
        <v>0</v>
      </c>
    </row>
    <row r="33" spans="1:7" s="13" customFormat="1" ht="19.5" customHeight="1">
      <c r="A33" s="12">
        <v>7</v>
      </c>
      <c r="B33" s="37" t="s">
        <v>36</v>
      </c>
      <c r="C33" s="38"/>
      <c r="D33" s="12"/>
      <c r="E33" s="12"/>
      <c r="F33" s="12"/>
      <c r="G33" s="12"/>
    </row>
    <row r="34" spans="1:7" s="15" customFormat="1" ht="21" customHeight="1">
      <c r="A34" s="14" t="s">
        <v>48</v>
      </c>
      <c r="B34" s="46" t="s">
        <v>37</v>
      </c>
      <c r="C34" s="47"/>
      <c r="D34" s="14" t="s">
        <v>7</v>
      </c>
      <c r="E34" s="16">
        <v>510</v>
      </c>
      <c r="F34" s="16"/>
      <c r="G34" s="16"/>
    </row>
    <row r="35" spans="1:7" s="13" customFormat="1" ht="12.75">
      <c r="A35" s="12" t="s">
        <v>35</v>
      </c>
      <c r="B35" s="17"/>
      <c r="C35" s="17"/>
      <c r="D35" s="12"/>
      <c r="E35" s="12"/>
      <c r="F35" s="12"/>
      <c r="G35" s="18">
        <f>SUM(G34)</f>
        <v>0</v>
      </c>
    </row>
    <row r="36" spans="1:7" ht="15.75">
      <c r="A36" s="41" t="s">
        <v>15</v>
      </c>
      <c r="B36" s="41"/>
      <c r="C36" s="41"/>
      <c r="D36" s="32">
        <f>SUM(G9,G13,G20,G24,G28,G32,G35)</f>
        <v>0</v>
      </c>
      <c r="E36" s="33"/>
      <c r="F36" s="33"/>
      <c r="G36" s="34"/>
    </row>
    <row r="37" spans="1:7" ht="15.75">
      <c r="A37" s="41" t="s">
        <v>16</v>
      </c>
      <c r="B37" s="41"/>
      <c r="C37" s="41"/>
      <c r="D37" s="32">
        <f>D36*0.23</f>
        <v>0</v>
      </c>
      <c r="E37" s="42"/>
      <c r="F37" s="42"/>
      <c r="G37" s="43"/>
    </row>
    <row r="38" spans="1:7" ht="15.75">
      <c r="A38" s="41" t="s">
        <v>17</v>
      </c>
      <c r="B38" s="41"/>
      <c r="C38" s="41"/>
      <c r="D38" s="32">
        <f>D36*1.23</f>
        <v>0</v>
      </c>
      <c r="E38" s="42"/>
      <c r="F38" s="42"/>
      <c r="G38" s="43"/>
    </row>
  </sheetData>
  <sheetProtection/>
  <mergeCells count="33">
    <mergeCell ref="B27:C27"/>
    <mergeCell ref="B34:C34"/>
    <mergeCell ref="B29:C29"/>
    <mergeCell ref="B30:C30"/>
    <mergeCell ref="B31:C31"/>
    <mergeCell ref="B33:C33"/>
    <mergeCell ref="B19:C19"/>
    <mergeCell ref="B23:C23"/>
    <mergeCell ref="B22:C22"/>
    <mergeCell ref="B26:C26"/>
    <mergeCell ref="B7:C7"/>
    <mergeCell ref="B5:C5"/>
    <mergeCell ref="B8:C8"/>
    <mergeCell ref="B11:C11"/>
    <mergeCell ref="B12:C12"/>
    <mergeCell ref="B15:C15"/>
    <mergeCell ref="B17:C17"/>
    <mergeCell ref="B16:C16"/>
    <mergeCell ref="A38:C38"/>
    <mergeCell ref="D38:G38"/>
    <mergeCell ref="A36:C36"/>
    <mergeCell ref="A37:C37"/>
    <mergeCell ref="D37:G37"/>
    <mergeCell ref="D1:G1"/>
    <mergeCell ref="A2:G2"/>
    <mergeCell ref="A3:G4"/>
    <mergeCell ref="D36:G36"/>
    <mergeCell ref="B6:C6"/>
    <mergeCell ref="B10:C10"/>
    <mergeCell ref="B14:C14"/>
    <mergeCell ref="B25:C25"/>
    <mergeCell ref="B21:C21"/>
    <mergeCell ref="B18:C18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WŁOSZCZOWA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2018-01-10T07:41:40Z</cp:lastPrinted>
  <dcterms:created xsi:type="dcterms:W3CDTF">2011-07-11T09:19:55Z</dcterms:created>
  <dcterms:modified xsi:type="dcterms:W3CDTF">2018-07-13T10:18:21Z</dcterms:modified>
  <cp:category/>
  <cp:version/>
  <cp:contentType/>
  <cp:contentStatus/>
</cp:coreProperties>
</file>